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Funnel Summary" sheetId="1" state="visible" r:id="rId3"/>
    <sheet name="Benchmark" sheetId="2" state="visible" r:id="rId4"/>
    <sheet name="Creator Tracker" sheetId="3" state="visible" r:id="rId5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<sst xmlns="http://schemas.openxmlformats.org/spreadsheetml/2006/main" count="76" uniqueCount="59">
  <si>
    <t xml:space="preserve">CREATOR FUNNEL — PLAN &amp; LIVE</t>
  </si>
  <si>
    <t xml:space="preserve">Ô vàng = nhập. Phần còn lại là công thức. Legend cuối trang.</t>
  </si>
  <si>
    <t xml:space="preserve">1 · Completion Target</t>
  </si>
  <si>
    <t xml:space="preserve">3 · Live funnel (tự đếm từ Creator Tracker)</t>
  </si>
  <si>
    <t xml:space="preserve">Số bài cần hoàn thành</t>
  </si>
  <si>
    <t xml:space="preserve">Stage</t>
  </si>
  <si>
    <t xml:space="preserve">Đã đạt</t>
  </si>
  <si>
    <t xml:space="preserve">Actual rate</t>
  </si>
  <si>
    <t xml:space="preserve">Benchmark</t>
  </si>
  <si>
    <t xml:space="preserve">Outreach</t>
  </si>
  <si>
    <t xml:space="preserve">—</t>
  </si>
  <si>
    <t xml:space="preserve">2 · Tính ngược outreach target (dùng benchmark)</t>
  </si>
  <si>
    <t xml:space="preserve">Responded</t>
  </si>
  <si>
    <t xml:space="preserve">Rate dùng</t>
  </si>
  <si>
    <t xml:space="preserve">Số cần</t>
  </si>
  <si>
    <t xml:space="preserve">Persona Fit</t>
  </si>
  <si>
    <t xml:space="preserve">Completed (target)</t>
  </si>
  <si>
    <t xml:space="preserve">Approved</t>
  </si>
  <si>
    <t xml:space="preserve">Confirmed</t>
  </si>
  <si>
    <t xml:space="preserve">Approved (brand duyệt)</t>
  </si>
  <si>
    <t xml:space="preserve">Completed</t>
  </si>
  <si>
    <t xml:space="preserve">Persona Fit (gửi duyệt)</t>
  </si>
  <si>
    <t xml:space="preserve">Bottleneck: so cột Actual với Benchmark — stage nào thấp hơn nhiều nhất là điểm tắc.</t>
  </si>
  <si>
    <t xml:space="preserve">Buffer bắt buộc</t>
  </si>
  <si>
    <t xml:space="preserve">Confirm để đạt target (có buffer)</t>
  </si>
  <si>
    <t xml:space="preserve">→ Confirm ĐÚNG target = tự đặt campaign vào thế fail.</t>
  </si>
  <si>
    <t xml:space="preserve">LEGEND</t>
  </si>
  <si>
    <t xml:space="preserve">• Ô nền vàng = ô bạn nhập.</t>
  </si>
  <si>
    <t xml:space="preserve">• Sửa benchmark ở sheet Benchmark theo dữ liệu thật của campaign.</t>
  </si>
  <si>
    <t xml:space="preserve">• Live funnel tự đếm khi bạn cập nhật cột Stage ở Creator Tracker.</t>
  </si>
  <si>
    <t xml:space="preserve">• Required Confirmed (đỏ) là số phải chốt — luôn &gt; completion target.</t>
  </si>
  <si>
    <t xml:space="preserve">BENCHMARK &amp; STAGE MAP</t>
  </si>
  <si>
    <t xml:space="preserve">Tỷ lệ chuẩn của agency (chỉnh theo dữ liệu thật) + bảng rank stage cho Live Funnel.</t>
  </si>
  <si>
    <t xml:space="preserve">Conversion benchmark</t>
  </si>
  <si>
    <t xml:space="preserve">Chỉ số</t>
  </si>
  <si>
    <t xml:space="preserve">Response Rate</t>
  </si>
  <si>
    <t xml:space="preserve">Persona Fit Rate</t>
  </si>
  <si>
    <t xml:space="preserve">Brand Approval Rate</t>
  </si>
  <si>
    <t xml:space="preserve">Confirmation Rate</t>
  </si>
  <si>
    <t xml:space="preserve">Completion Rate</t>
  </si>
  <si>
    <t xml:space="preserve">Stage rank map (không sửa)</t>
  </si>
  <si>
    <t xml:space="preserve">Rank</t>
  </si>
  <si>
    <t xml:space="preserve">Sent to Brand</t>
  </si>
  <si>
    <t xml:space="preserve">Dropped</t>
  </si>
  <si>
    <t xml:space="preserve">CREATOR TRACKER — Campaign #DA-2407</t>
  </si>
  <si>
    <t xml:space="preserve">Nhập mỗi creator một dòng. Cột Stage chọn từ dropdown. Ô vàng = nhập; cột Rank tự tính.</t>
  </si>
  <si>
    <t xml:space="preserve">No.</t>
  </si>
  <si>
    <t xml:space="preserve">Creator</t>
  </si>
  <si>
    <t xml:space="preserve">Handle / Link</t>
  </si>
  <si>
    <t xml:space="preserve">Persona Fit (1-5)</t>
  </si>
  <si>
    <t xml:space="preserve">Agreed Cost</t>
  </si>
  <si>
    <t xml:space="preserve">Posted Link</t>
  </si>
  <si>
    <t xml:space="preserve">Status</t>
  </si>
  <si>
    <t xml:space="preserve">Notes</t>
  </si>
  <si>
    <t xml:space="preserve">Mai Linh</t>
  </si>
  <si>
    <t xml:space="preserve">@mailinh.skin</t>
  </si>
  <si>
    <t xml:space="preserve">https://tiktok.com/@mailinh.skin/video/123</t>
  </si>
  <si>
    <t xml:space="preserve">Live</t>
  </si>
  <si>
    <t xml:space="preserve">Top performer 42K views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</si>
</sst>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0"/>
    <numFmt numFmtId="166" formatCode="General"/>
    <numFmt numFmtId="167" formatCode="0%"/>
    <numFmt numFmtId="168" formatCode="#,##0"/>
  </numFmts>
  <fonts count="11">
    <font>
      <sz val="11"/>
      <color theme="1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6"/>
      <color rgb="FF1C1A17"/>
      <name val="Arial"/>
      <family val="0"/>
      <charset val="1"/>
    </font>
    <font>
      <i val="true"/>
      <sz val="9"/>
      <color rgb="FF6E6A60"/>
      <name val="Arial"/>
      <family val="0"/>
      <charset val="1"/>
    </font>
    <font>
      <b val="true"/>
      <sz val="10"/>
      <color rgb="FF1C1A17"/>
      <name val="Arial"/>
      <family val="0"/>
      <charset val="1"/>
    </font>
    <font>
      <sz val="10"/>
      <color rgb="FF1C1A17"/>
      <name val="Arial"/>
      <family val="0"/>
      <charset val="1"/>
    </font>
    <font>
      <sz val="10"/>
      <color rgb="FF0000FF"/>
      <name val="Arial"/>
      <family val="0"/>
      <charset val="1"/>
    </font>
    <font>
      <b val="true"/>
      <sz val="10"/>
      <color rgb="FFFFFFFF"/>
      <name val="Arial"/>
      <family val="0"/>
      <charset val="1"/>
    </font>
    <font>
      <b val="true"/>
      <sz val="11"/>
      <color rgb="FFC0392B"/>
      <name val="Arial"/>
      <family val="0"/>
      <charset val="1"/>
    </font>
  </fonts>
  <fills count="4">
    <fill>
      <patternFill patternType="none"/>
    </fill>
    <fill>
      <patternFill patternType="gray125"/>
    </fill>
    <fill>
      <patternFill patternType="solid">
        <fgColor rgb="FFFFF6CC"/>
        <bgColor rgb="FFFFFFFF"/>
      </patternFill>
    </fill>
    <fill>
      <patternFill patternType="solid">
        <fgColor rgb="FF211E1A"/>
        <bgColor rgb="FF1C1A17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D7D1C5"/>
      </left>
      <right style="thin">
        <color rgb="FFD7D1C5"/>
      </right>
      <top style="thin">
        <color rgb="FFD7D1C5"/>
      </top>
      <bottom style="thin">
        <color rgb="FFD7D1C5"/>
      </bottom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3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6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1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7" fontId="8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8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5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8" fontId="0" fillId="0" borderId="1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D7D1C5"/>
      <rgbColor rgb="FF808080"/>
      <rgbColor rgb="FF9999FF"/>
      <rgbColor rgb="FF993366"/>
      <rgbColor rgb="FFFFF6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E6A60"/>
      <rgbColor rgb="FF969696"/>
      <rgbColor rgb="FF003366"/>
      <rgbColor rgb="FF339966"/>
      <rgbColor rgb="FF003300"/>
      <rgbColor rgb="FF1C1A17"/>
      <rgbColor rgb="FFC0392B"/>
      <rgbColor rgb="FF993366"/>
      <rgbColor rgb="FF333399"/>
      <rgbColor rgb="FF211E1A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 l="0" t="0" r="0" b="0"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 l="0" t="0" r="0" b="0"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 l="0" t="0" r="0" b="0"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H24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30"/>
    <col collapsed="false" customWidth="true" hidden="false" outlineLevel="0" max="3" min="2" style="0" width="12"/>
    <col collapsed="false" customWidth="true" hidden="false" outlineLevel="0" max="4" min="4" style="0" width="3"/>
    <col collapsed="false" customWidth="true" hidden="false" outlineLevel="0" max="5" min="5" style="0" width="16"/>
    <col collapsed="false" customWidth="true" hidden="false" outlineLevel="0" max="6" min="6" style="0" width="10"/>
    <col collapsed="false" customWidth="true" hidden="false" outlineLevel="0" max="8" min="7" style="0" width="12"/>
  </cols>
  <sheetData>
    <row r="1" customFormat="false" ht="19.7" hidden="false" customHeight="false" outlineLevel="0" collapsed="false">
      <c r="A1" s="1" t="s">
        <v>0</v>
      </c>
    </row>
    <row r="2" customFormat="false" ht="15" hidden="false" customHeight="false" outlineLevel="0" collapsed="false">
      <c r="A2" s="2" t="s">
        <v>1</v>
      </c>
    </row>
    <row r="4" customFormat="false" ht="15" hidden="false" customHeight="false" outlineLevel="0" collapsed="false">
      <c r="A4" s="3" t="s">
        <v>2</v>
      </c>
      <c r="E4" s="3" t="s">
        <v>3</v>
      </c>
    </row>
    <row r="5" customFormat="false" ht="15" hidden="false" customHeight="false" outlineLevel="0" collapsed="false">
      <c r="A5" s="4" t="s">
        <v>4</v>
      </c>
      <c r="B5" s="5" t="n">
        <v>50</v>
      </c>
      <c r="E5" s="6" t="s">
        <v>5</v>
      </c>
      <c r="F5" s="6" t="s">
        <v>6</v>
      </c>
      <c r="G5" s="6" t="s">
        <v>7</v>
      </c>
      <c r="H5" s="6" t="s">
        <v>8</v>
      </c>
    </row>
    <row r="6" customFormat="false" ht="15" hidden="false" customHeight="false" outlineLevel="0" collapsed="false">
      <c r="E6" s="4" t="s">
        <v>9</v>
      </c>
      <c r="F6" s="7" t="n">
        <f aca="false">COUNTIF('Creator Tracker'!$J$5:$J$64,"&gt;="&amp;1)</f>
        <v>1</v>
      </c>
      <c r="G6" s="8" t="s">
        <v>10</v>
      </c>
      <c r="H6" s="8" t="s">
        <v>10</v>
      </c>
    </row>
    <row r="7" customFormat="false" ht="15" hidden="false" customHeight="false" outlineLevel="0" collapsed="false">
      <c r="A7" s="3" t="s">
        <v>11</v>
      </c>
      <c r="E7" s="4" t="s">
        <v>12</v>
      </c>
      <c r="F7" s="7" t="n">
        <f aca="false">COUNTIF('Creator Tracker'!$J$5:$J$64,"&gt;="&amp;2)</f>
        <v>1</v>
      </c>
      <c r="G7" s="9" t="n">
        <f aca="false">IFERROR(F7/F6,0)</f>
        <v>1</v>
      </c>
      <c r="H7" s="9" t="n">
        <f aca="false">Benchmark!B6</f>
        <v>0.4</v>
      </c>
    </row>
    <row r="8" customFormat="false" ht="15" hidden="false" customHeight="false" outlineLevel="0" collapsed="false">
      <c r="A8" s="6" t="s">
        <v>5</v>
      </c>
      <c r="B8" s="6" t="s">
        <v>13</v>
      </c>
      <c r="C8" s="6" t="s">
        <v>14</v>
      </c>
      <c r="E8" s="4" t="s">
        <v>15</v>
      </c>
      <c r="F8" s="7" t="n">
        <f aca="false">COUNTIF('Creator Tracker'!$J$5:$J$64,"&gt;="&amp;3)</f>
        <v>1</v>
      </c>
      <c r="G8" s="9" t="n">
        <f aca="false">IFERROR(F8/F7,0)</f>
        <v>1</v>
      </c>
      <c r="H8" s="9" t="n">
        <f aca="false">Benchmark!B7</f>
        <v>0.6</v>
      </c>
    </row>
    <row r="9" customFormat="false" ht="15" hidden="false" customHeight="false" outlineLevel="0" collapsed="false">
      <c r="A9" s="4" t="s">
        <v>16</v>
      </c>
      <c r="B9" s="8" t="s">
        <v>10</v>
      </c>
      <c r="C9" s="10" t="n">
        <f aca="false">B5</f>
        <v>50</v>
      </c>
      <c r="E9" s="4" t="s">
        <v>17</v>
      </c>
      <c r="F9" s="7" t="n">
        <f aca="false">COUNTIF('Creator Tracker'!$J$5:$J$64,"&gt;="&amp;5)</f>
        <v>1</v>
      </c>
      <c r="G9" s="9" t="n">
        <f aca="false">IFERROR(F9/F8,0)</f>
        <v>1</v>
      </c>
      <c r="H9" s="9" t="n">
        <f aca="false">Benchmark!B9</f>
        <v>0.8</v>
      </c>
    </row>
    <row r="10" customFormat="false" ht="15" hidden="false" customHeight="false" outlineLevel="0" collapsed="false">
      <c r="A10" s="4" t="s">
        <v>18</v>
      </c>
      <c r="B10" s="9" t="n">
        <f aca="false">Benchmark!B10</f>
        <v>0.85</v>
      </c>
      <c r="C10" s="10" t="n">
        <f aca="false">ROUNDUP(C9/B10,0)</f>
        <v>59</v>
      </c>
      <c r="E10" s="4" t="s">
        <v>18</v>
      </c>
      <c r="F10" s="7" t="n">
        <f aca="false">COUNTIF('Creator Tracker'!$J$5:$J$64,"&gt;="&amp;6)</f>
        <v>1</v>
      </c>
      <c r="G10" s="9" t="n">
        <f aca="false">IFERROR(F10/F9,0)</f>
        <v>1</v>
      </c>
      <c r="H10" s="9" t="n">
        <f aca="false">Benchmark!B10</f>
        <v>0.85</v>
      </c>
    </row>
    <row r="11" customFormat="false" ht="15" hidden="false" customHeight="false" outlineLevel="0" collapsed="false">
      <c r="A11" s="4" t="s">
        <v>19</v>
      </c>
      <c r="B11" s="9" t="n">
        <f aca="false">Benchmark!B9</f>
        <v>0.8</v>
      </c>
      <c r="C11" s="10" t="n">
        <f aca="false">ROUNDUP(C10/B11,0)</f>
        <v>74</v>
      </c>
      <c r="E11" s="4" t="s">
        <v>20</v>
      </c>
      <c r="F11" s="7" t="n">
        <f aca="false">COUNTIF('Creator Tracker'!$J$5:$J$64,"&gt;="&amp;7)</f>
        <v>1</v>
      </c>
      <c r="G11" s="9" t="n">
        <f aca="false">IFERROR(F11/F10,0)</f>
        <v>1</v>
      </c>
      <c r="H11" s="9" t="n">
        <f aca="false">Benchmark!B11</f>
        <v>0</v>
      </c>
    </row>
    <row r="12" customFormat="false" ht="15" hidden="false" customHeight="false" outlineLevel="0" collapsed="false">
      <c r="A12" s="4" t="s">
        <v>21</v>
      </c>
      <c r="B12" s="9" t="n">
        <f aca="false">Benchmark!B8</f>
        <v>0.7</v>
      </c>
      <c r="C12" s="10" t="n">
        <f aca="false">ROUNDUP(C11/B12,0)</f>
        <v>106</v>
      </c>
    </row>
    <row r="13" customFormat="false" ht="15" hidden="false" customHeight="false" outlineLevel="0" collapsed="false">
      <c r="A13" s="4" t="s">
        <v>12</v>
      </c>
      <c r="B13" s="9" t="n">
        <f aca="false">Benchmark!B7</f>
        <v>0.6</v>
      </c>
      <c r="C13" s="10" t="n">
        <f aca="false">ROUNDUP(C12/B13,0)</f>
        <v>177</v>
      </c>
      <c r="E13" s="2" t="s">
        <v>22</v>
      </c>
    </row>
    <row r="14" customFormat="false" ht="15" hidden="false" customHeight="false" outlineLevel="0" collapsed="false">
      <c r="A14" s="4" t="s">
        <v>9</v>
      </c>
      <c r="B14" s="9" t="n">
        <f aca="false">Benchmark!B6</f>
        <v>0.4</v>
      </c>
      <c r="C14" s="10" t="n">
        <f aca="false">ROUNDUP(C13/B14,0)</f>
        <v>443</v>
      </c>
    </row>
    <row r="16" customFormat="false" ht="15" hidden="false" customHeight="false" outlineLevel="0" collapsed="false">
      <c r="A16" s="3" t="s">
        <v>23</v>
      </c>
    </row>
    <row r="17" customFormat="false" ht="15" hidden="false" customHeight="false" outlineLevel="0" collapsed="false">
      <c r="A17" s="4" t="s">
        <v>24</v>
      </c>
      <c r="B17" s="11"/>
      <c r="C17" s="12" t="n">
        <f aca="false">C10</f>
        <v>59</v>
      </c>
    </row>
    <row r="18" customFormat="false" ht="15" hidden="false" customHeight="false" outlineLevel="0" collapsed="false">
      <c r="A18" s="2" t="s">
        <v>25</v>
      </c>
    </row>
    <row r="20" customFormat="false" ht="15" hidden="false" customHeight="false" outlineLevel="0" collapsed="false">
      <c r="A20" s="3" t="s">
        <v>26</v>
      </c>
    </row>
    <row r="21" customFormat="false" ht="15" hidden="false" customHeight="false" outlineLevel="0" collapsed="false">
      <c r="A21" s="13" t="s">
        <v>27</v>
      </c>
    </row>
    <row r="22" customFormat="false" ht="15" hidden="false" customHeight="false" outlineLevel="0" collapsed="false">
      <c r="A22" s="13" t="s">
        <v>28</v>
      </c>
    </row>
    <row r="23" customFormat="false" ht="15" hidden="false" customHeight="false" outlineLevel="0" collapsed="false">
      <c r="A23" s="13" t="s">
        <v>29</v>
      </c>
    </row>
    <row r="24" customFormat="false" ht="15" hidden="false" customHeight="false" outlineLevel="0" collapsed="false">
      <c r="A24" s="13" t="s">
        <v>30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B22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22"/>
    <col collapsed="false" customWidth="true" hidden="false" outlineLevel="0" max="2" min="2" style="0" width="12"/>
  </cols>
  <sheetData>
    <row r="1" customFormat="false" ht="19.7" hidden="false" customHeight="false" outlineLevel="0" collapsed="false">
      <c r="A1" s="1" t="s">
        <v>31</v>
      </c>
    </row>
    <row r="2" customFormat="false" ht="15" hidden="false" customHeight="false" outlineLevel="0" collapsed="false">
      <c r="A2" s="2" t="s">
        <v>32</v>
      </c>
    </row>
    <row r="4" customFormat="false" ht="15" hidden="false" customHeight="false" outlineLevel="0" collapsed="false">
      <c r="A4" s="3" t="s">
        <v>33</v>
      </c>
    </row>
    <row r="5" customFormat="false" ht="15" hidden="false" customHeight="false" outlineLevel="0" collapsed="false">
      <c r="A5" s="6" t="s">
        <v>34</v>
      </c>
      <c r="B5" s="6" t="s">
        <v>8</v>
      </c>
    </row>
    <row r="6" customFormat="false" ht="15" hidden="false" customHeight="false" outlineLevel="0" collapsed="false">
      <c r="A6" s="4" t="s">
        <v>35</v>
      </c>
      <c r="B6" s="14" t="n">
        <v>0.4</v>
      </c>
    </row>
    <row r="7" customFormat="false" ht="15" hidden="false" customHeight="false" outlineLevel="0" collapsed="false">
      <c r="A7" s="4" t="s">
        <v>36</v>
      </c>
      <c r="B7" s="14" t="n">
        <v>0.6</v>
      </c>
    </row>
    <row r="8" customFormat="false" ht="15" hidden="false" customHeight="false" outlineLevel="0" collapsed="false">
      <c r="A8" s="4" t="s">
        <v>37</v>
      </c>
      <c r="B8" s="14" t="n">
        <v>0.7</v>
      </c>
    </row>
    <row r="9" customFormat="false" ht="15" hidden="false" customHeight="false" outlineLevel="0" collapsed="false">
      <c r="A9" s="4" t="s">
        <v>38</v>
      </c>
      <c r="B9" s="14" t="n">
        <v>0.8</v>
      </c>
    </row>
    <row r="10" customFormat="false" ht="15" hidden="false" customHeight="false" outlineLevel="0" collapsed="false">
      <c r="A10" s="4" t="s">
        <v>39</v>
      </c>
      <c r="B10" s="14" t="n">
        <v>0.85</v>
      </c>
    </row>
    <row r="13" customFormat="false" ht="15" hidden="false" customHeight="false" outlineLevel="0" collapsed="false">
      <c r="A13" s="3" t="s">
        <v>40</v>
      </c>
    </row>
    <row r="14" customFormat="false" ht="15" hidden="false" customHeight="false" outlineLevel="0" collapsed="false">
      <c r="A14" s="6" t="s">
        <v>5</v>
      </c>
      <c r="B14" s="6" t="s">
        <v>41</v>
      </c>
    </row>
    <row r="15" customFormat="false" ht="15" hidden="false" customHeight="false" outlineLevel="0" collapsed="false">
      <c r="A15" s="4" t="s">
        <v>9</v>
      </c>
      <c r="B15" s="8" t="n">
        <v>1</v>
      </c>
    </row>
    <row r="16" customFormat="false" ht="15" hidden="false" customHeight="false" outlineLevel="0" collapsed="false">
      <c r="A16" s="4" t="s">
        <v>12</v>
      </c>
      <c r="B16" s="8" t="n">
        <v>2</v>
      </c>
    </row>
    <row r="17" customFormat="false" ht="15" hidden="false" customHeight="false" outlineLevel="0" collapsed="false">
      <c r="A17" s="4" t="s">
        <v>15</v>
      </c>
      <c r="B17" s="8" t="n">
        <v>3</v>
      </c>
    </row>
    <row r="18" customFormat="false" ht="15" hidden="false" customHeight="false" outlineLevel="0" collapsed="false">
      <c r="A18" s="4" t="s">
        <v>42</v>
      </c>
      <c r="B18" s="8" t="n">
        <v>4</v>
      </c>
    </row>
    <row r="19" customFormat="false" ht="15" hidden="false" customHeight="false" outlineLevel="0" collapsed="false">
      <c r="A19" s="4" t="s">
        <v>17</v>
      </c>
      <c r="B19" s="8" t="n">
        <v>5</v>
      </c>
    </row>
    <row r="20" customFormat="false" ht="15" hidden="false" customHeight="false" outlineLevel="0" collapsed="false">
      <c r="A20" s="4" t="s">
        <v>18</v>
      </c>
      <c r="B20" s="8" t="n">
        <v>6</v>
      </c>
    </row>
    <row r="21" customFormat="false" ht="15" hidden="false" customHeight="false" outlineLevel="0" collapsed="false">
      <c r="A21" s="4" t="s">
        <v>20</v>
      </c>
      <c r="B21" s="8" t="n">
        <v>7</v>
      </c>
    </row>
    <row r="22" customFormat="false" ht="15" hidden="false" customHeight="false" outlineLevel="0" collapsed="false">
      <c r="A22" s="4" t="s">
        <v>43</v>
      </c>
      <c r="B22" s="8" t="n">
        <v>0</v>
      </c>
    </row>
  </sheetData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6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0" ySplit="4" topLeftCell="A5" activePane="bottomLeft" state="frozen"/>
      <selection pane="topLeft" activeCell="A1" activeCellId="0" sqref="A1"/>
      <selection pane="bottomLeft" activeCell="A1" activeCellId="0" sqref="A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5"/>
    <col collapsed="false" customWidth="true" hidden="false" outlineLevel="0" max="2" min="2" style="0" width="20"/>
    <col collapsed="false" customWidth="true" hidden="false" outlineLevel="0" max="3" min="3" style="0" width="24"/>
    <col collapsed="false" customWidth="true" hidden="false" outlineLevel="0" max="4" min="4" style="0" width="15"/>
    <col collapsed="false" customWidth="true" hidden="false" outlineLevel="0" max="6" min="5" style="0" width="14"/>
    <col collapsed="false" customWidth="true" hidden="false" outlineLevel="0" max="7" min="7" style="0" width="22"/>
    <col collapsed="false" customWidth="true" hidden="false" outlineLevel="0" max="8" min="8" style="0" width="16"/>
    <col collapsed="false" customWidth="true" hidden="false" outlineLevel="0" max="9" min="9" style="0" width="26"/>
    <col collapsed="false" customWidth="true" hidden="false" outlineLevel="0" max="10" min="10" style="0" width="8"/>
  </cols>
  <sheetData>
    <row r="1" customFormat="false" ht="19.7" hidden="false" customHeight="false" outlineLevel="0" collapsed="false">
      <c r="A1" s="1" t="s">
        <v>44</v>
      </c>
    </row>
    <row r="2" customFormat="false" ht="15" hidden="false" customHeight="false" outlineLevel="0" collapsed="false">
      <c r="A2" s="2" t="s">
        <v>45</v>
      </c>
    </row>
    <row r="4" customFormat="false" ht="15" hidden="false" customHeight="false" outlineLevel="0" collapsed="false">
      <c r="A4" s="6" t="s">
        <v>46</v>
      </c>
      <c r="B4" s="6" t="s">
        <v>47</v>
      </c>
      <c r="C4" s="6" t="s">
        <v>48</v>
      </c>
      <c r="D4" s="6" t="s">
        <v>5</v>
      </c>
      <c r="E4" s="6" t="s">
        <v>49</v>
      </c>
      <c r="F4" s="6" t="s">
        <v>50</v>
      </c>
      <c r="G4" s="6" t="s">
        <v>51</v>
      </c>
      <c r="H4" s="6" t="s">
        <v>52</v>
      </c>
      <c r="I4" s="6" t="s">
        <v>53</v>
      </c>
      <c r="J4" s="6" t="s">
        <v>41</v>
      </c>
    </row>
    <row r="5" customFormat="false" ht="15" hidden="false" customHeight="false" outlineLevel="0" collapsed="false">
      <c r="A5" s="8" t="n">
        <v>1</v>
      </c>
      <c r="B5" s="8" t="s">
        <v>54</v>
      </c>
      <c r="C5" s="15" t="s">
        <v>55</v>
      </c>
      <c r="D5" s="8" t="s">
        <v>20</v>
      </c>
      <c r="E5" s="16" t="n">
        <v>5</v>
      </c>
      <c r="F5" s="17" t="n">
        <v>3000000</v>
      </c>
      <c r="G5" s="8" t="s">
        <v>56</v>
      </c>
      <c r="H5" s="8" t="s">
        <v>57</v>
      </c>
      <c r="I5" s="15" t="s">
        <v>58</v>
      </c>
      <c r="J5" s="8" t="n">
        <f aca="false">IFERROR(INDEX(Benchmark!$B$15:$B$22,MATCH(D5,Benchmark!$A$15:$A$22,0)),"")</f>
        <v>7</v>
      </c>
    </row>
    <row r="6" customFormat="false" ht="15" hidden="false" customHeight="false" outlineLevel="0" collapsed="false">
      <c r="A6" s="8" t="str">
        <f aca="false">IF(B6="","",ROW()-4)</f>
        <v/>
      </c>
      <c r="B6" s="11"/>
      <c r="C6" s="11"/>
      <c r="D6" s="11"/>
      <c r="E6" s="18"/>
      <c r="F6" s="19"/>
      <c r="G6" s="11"/>
      <c r="H6" s="11"/>
      <c r="I6" s="11"/>
      <c r="J6" s="8" t="str">
        <f aca="false">IFERROR(INDEX(Benchmark!$B$15:$B$22,MATCH(D6,Benchmark!$A$15:$A$22,0)),"")</f>
        <v/>
      </c>
    </row>
    <row r="7" customFormat="false" ht="15" hidden="false" customHeight="false" outlineLevel="0" collapsed="false">
      <c r="A7" s="8" t="str">
        <f aca="false">IF(B7="","",ROW()-4)</f>
        <v/>
      </c>
      <c r="B7" s="11"/>
      <c r="C7" s="11"/>
      <c r="D7" s="11"/>
      <c r="E7" s="18"/>
      <c r="F7" s="19"/>
      <c r="G7" s="11"/>
      <c r="H7" s="11"/>
      <c r="I7" s="11"/>
      <c r="J7" s="8" t="str">
        <f aca="false">IFERROR(INDEX(Benchmark!$B$15:$B$22,MATCH(D7,Benchmark!$A$15:$A$22,0)),"")</f>
        <v/>
      </c>
    </row>
    <row r="8" customFormat="false" ht="15" hidden="false" customHeight="false" outlineLevel="0" collapsed="false">
      <c r="A8" s="8" t="str">
        <f aca="false">IF(B8="","",ROW()-4)</f>
        <v/>
      </c>
      <c r="B8" s="11"/>
      <c r="C8" s="11"/>
      <c r="D8" s="11"/>
      <c r="E8" s="18"/>
      <c r="F8" s="19"/>
      <c r="G8" s="11"/>
      <c r="H8" s="11"/>
      <c r="I8" s="11"/>
      <c r="J8" s="8" t="str">
        <f aca="false">IFERROR(INDEX(Benchmark!$B$15:$B$22,MATCH(D8,Benchmark!$A$15:$A$22,0)),"")</f>
        <v/>
      </c>
    </row>
    <row r="9" customFormat="false" ht="15" hidden="false" customHeight="false" outlineLevel="0" collapsed="false">
      <c r="A9" s="8" t="str">
        <f aca="false">IF(B9="","",ROW()-4)</f>
        <v/>
      </c>
      <c r="B9" s="11"/>
      <c r="C9" s="11"/>
      <c r="D9" s="11"/>
      <c r="E9" s="18"/>
      <c r="F9" s="19"/>
      <c r="G9" s="11"/>
      <c r="H9" s="11"/>
      <c r="I9" s="11"/>
      <c r="J9" s="8" t="str">
        <f aca="false">IFERROR(INDEX(Benchmark!$B$15:$B$22,MATCH(D9,Benchmark!$A$15:$A$22,0)),"")</f>
        <v/>
      </c>
    </row>
    <row r="10" customFormat="false" ht="15" hidden="false" customHeight="false" outlineLevel="0" collapsed="false">
      <c r="A10" s="8" t="str">
        <f aca="false">IF(B10="","",ROW()-4)</f>
        <v/>
      </c>
      <c r="B10" s="11"/>
      <c r="C10" s="11"/>
      <c r="D10" s="11"/>
      <c r="E10" s="18"/>
      <c r="F10" s="19"/>
      <c r="G10" s="11"/>
      <c r="H10" s="11"/>
      <c r="I10" s="11"/>
      <c r="J10" s="8" t="str">
        <f aca="false">IFERROR(INDEX(Benchmark!$B$15:$B$22,MATCH(D10,Benchmark!$A$15:$A$22,0)),"")</f>
        <v/>
      </c>
    </row>
    <row r="11" customFormat="false" ht="15" hidden="false" customHeight="false" outlineLevel="0" collapsed="false">
      <c r="A11" s="8" t="str">
        <f aca="false">IF(B11="","",ROW()-4)</f>
        <v/>
      </c>
      <c r="B11" s="11"/>
      <c r="C11" s="11"/>
      <c r="D11" s="11"/>
      <c r="E11" s="18"/>
      <c r="F11" s="19"/>
      <c r="G11" s="11"/>
      <c r="H11" s="11"/>
      <c r="I11" s="11"/>
      <c r="J11" s="8" t="str">
        <f aca="false">IFERROR(INDEX(Benchmark!$B$15:$B$22,MATCH(D11,Benchmark!$A$15:$A$22,0)),"")</f>
        <v/>
      </c>
    </row>
    <row r="12" customFormat="false" ht="15" hidden="false" customHeight="false" outlineLevel="0" collapsed="false">
      <c r="A12" s="8" t="str">
        <f aca="false">IF(B12="","",ROW()-4)</f>
        <v/>
      </c>
      <c r="B12" s="11"/>
      <c r="C12" s="11"/>
      <c r="D12" s="11"/>
      <c r="E12" s="18"/>
      <c r="F12" s="19"/>
      <c r="G12" s="11"/>
      <c r="H12" s="11"/>
      <c r="I12" s="11"/>
      <c r="J12" s="8" t="str">
        <f aca="false">IFERROR(INDEX(Benchmark!$B$15:$B$22,MATCH(D12,Benchmark!$A$15:$A$22,0)),"")</f>
        <v/>
      </c>
    </row>
    <row r="13" customFormat="false" ht="15" hidden="false" customHeight="false" outlineLevel="0" collapsed="false">
      <c r="A13" s="8" t="str">
        <f aca="false">IF(B13="","",ROW()-4)</f>
        <v/>
      </c>
      <c r="B13" s="11"/>
      <c r="C13" s="11"/>
      <c r="D13" s="11"/>
      <c r="E13" s="18"/>
      <c r="F13" s="19"/>
      <c r="G13" s="11"/>
      <c r="H13" s="11"/>
      <c r="I13" s="11"/>
      <c r="J13" s="8" t="str">
        <f aca="false">IFERROR(INDEX(Benchmark!$B$15:$B$22,MATCH(D13,Benchmark!$A$15:$A$22,0)),"")</f>
        <v/>
      </c>
    </row>
    <row r="14" customFormat="false" ht="15" hidden="false" customHeight="false" outlineLevel="0" collapsed="false">
      <c r="A14" s="8" t="str">
        <f aca="false">IF(B14="","",ROW()-4)</f>
        <v/>
      </c>
      <c r="B14" s="11"/>
      <c r="C14" s="11"/>
      <c r="D14" s="11"/>
      <c r="E14" s="18"/>
      <c r="F14" s="19"/>
      <c r="G14" s="11"/>
      <c r="H14" s="11"/>
      <c r="I14" s="11"/>
      <c r="J14" s="8" t="str">
        <f aca="false">IFERROR(INDEX(Benchmark!$B$15:$B$22,MATCH(D14,Benchmark!$A$15:$A$22,0)),"")</f>
        <v/>
      </c>
    </row>
    <row r="15" customFormat="false" ht="15" hidden="false" customHeight="false" outlineLevel="0" collapsed="false">
      <c r="A15" s="8" t="str">
        <f aca="false">IF(B15="","",ROW()-4)</f>
        <v/>
      </c>
      <c r="B15" s="11"/>
      <c r="C15" s="11"/>
      <c r="D15" s="11"/>
      <c r="E15" s="18"/>
      <c r="F15" s="19"/>
      <c r="G15" s="11"/>
      <c r="H15" s="11"/>
      <c r="I15" s="11"/>
      <c r="J15" s="8" t="str">
        <f aca="false">IFERROR(INDEX(Benchmark!$B$15:$B$22,MATCH(D15,Benchmark!$A$15:$A$22,0)),"")</f>
        <v/>
      </c>
    </row>
    <row r="16" customFormat="false" ht="15" hidden="false" customHeight="false" outlineLevel="0" collapsed="false">
      <c r="A16" s="8" t="str">
        <f aca="false">IF(B16="","",ROW()-4)</f>
        <v/>
      </c>
      <c r="B16" s="11"/>
      <c r="C16" s="11"/>
      <c r="D16" s="11"/>
      <c r="E16" s="18"/>
      <c r="F16" s="19"/>
      <c r="G16" s="11"/>
      <c r="H16" s="11"/>
      <c r="I16" s="11"/>
      <c r="J16" s="8" t="str">
        <f aca="false">IFERROR(INDEX(Benchmark!$B$15:$B$22,MATCH(D16,Benchmark!$A$15:$A$22,0)),"")</f>
        <v/>
      </c>
    </row>
    <row r="17" customFormat="false" ht="15" hidden="false" customHeight="false" outlineLevel="0" collapsed="false">
      <c r="A17" s="8" t="str">
        <f aca="false">IF(B17="","",ROW()-4)</f>
        <v/>
      </c>
      <c r="B17" s="11"/>
      <c r="C17" s="11"/>
      <c r="D17" s="11"/>
      <c r="E17" s="18"/>
      <c r="F17" s="19"/>
      <c r="G17" s="11"/>
      <c r="H17" s="11"/>
      <c r="I17" s="11"/>
      <c r="J17" s="8" t="str">
        <f aca="false">IFERROR(INDEX(Benchmark!$B$15:$B$22,MATCH(D17,Benchmark!$A$15:$A$22,0)),"")</f>
        <v/>
      </c>
    </row>
    <row r="18" customFormat="false" ht="15" hidden="false" customHeight="false" outlineLevel="0" collapsed="false">
      <c r="A18" s="8" t="str">
        <f aca="false">IF(B18="","",ROW()-4)</f>
        <v/>
      </c>
      <c r="B18" s="11"/>
      <c r="C18" s="11"/>
      <c r="D18" s="11"/>
      <c r="E18" s="18"/>
      <c r="F18" s="19"/>
      <c r="G18" s="11"/>
      <c r="H18" s="11"/>
      <c r="I18" s="11"/>
      <c r="J18" s="8" t="str">
        <f aca="false">IFERROR(INDEX(Benchmark!$B$15:$B$22,MATCH(D18,Benchmark!$A$15:$A$22,0)),"")</f>
        <v/>
      </c>
    </row>
    <row r="19" customFormat="false" ht="15" hidden="false" customHeight="false" outlineLevel="0" collapsed="false">
      <c r="A19" s="8" t="str">
        <f aca="false">IF(B19="","",ROW()-4)</f>
        <v/>
      </c>
      <c r="B19" s="11"/>
      <c r="C19" s="11"/>
      <c r="D19" s="11"/>
      <c r="E19" s="18"/>
      <c r="F19" s="19"/>
      <c r="G19" s="11"/>
      <c r="H19" s="11"/>
      <c r="I19" s="11"/>
      <c r="J19" s="8" t="str">
        <f aca="false">IFERROR(INDEX(Benchmark!$B$15:$B$22,MATCH(D19,Benchmark!$A$15:$A$22,0)),"")</f>
        <v/>
      </c>
    </row>
    <row r="20" customFormat="false" ht="15" hidden="false" customHeight="false" outlineLevel="0" collapsed="false">
      <c r="A20" s="8" t="str">
        <f aca="false">IF(B20="","",ROW()-4)</f>
        <v/>
      </c>
      <c r="B20" s="11"/>
      <c r="C20" s="11"/>
      <c r="D20" s="11"/>
      <c r="E20" s="18"/>
      <c r="F20" s="19"/>
      <c r="G20" s="11"/>
      <c r="H20" s="11"/>
      <c r="I20" s="11"/>
      <c r="J20" s="8" t="str">
        <f aca="false">IFERROR(INDEX(Benchmark!$B$15:$B$22,MATCH(D20,Benchmark!$A$15:$A$22,0)),"")</f>
        <v/>
      </c>
    </row>
    <row r="21" customFormat="false" ht="15" hidden="false" customHeight="false" outlineLevel="0" collapsed="false">
      <c r="A21" s="8" t="str">
        <f aca="false">IF(B21="","",ROW()-4)</f>
        <v/>
      </c>
      <c r="B21" s="11"/>
      <c r="C21" s="11"/>
      <c r="D21" s="11"/>
      <c r="E21" s="18"/>
      <c r="F21" s="19"/>
      <c r="G21" s="11"/>
      <c r="H21" s="11"/>
      <c r="I21" s="11"/>
      <c r="J21" s="8" t="str">
        <f aca="false">IFERROR(INDEX(Benchmark!$B$15:$B$22,MATCH(D21,Benchmark!$A$15:$A$22,0)),"")</f>
        <v/>
      </c>
    </row>
    <row r="22" customFormat="false" ht="15" hidden="false" customHeight="false" outlineLevel="0" collapsed="false">
      <c r="A22" s="8" t="str">
        <f aca="false">IF(B22="","",ROW()-4)</f>
        <v/>
      </c>
      <c r="B22" s="11"/>
      <c r="C22" s="11"/>
      <c r="D22" s="11"/>
      <c r="E22" s="18"/>
      <c r="F22" s="19"/>
      <c r="G22" s="11"/>
      <c r="H22" s="11"/>
      <c r="I22" s="11"/>
      <c r="J22" s="8" t="str">
        <f aca="false">IFERROR(INDEX(Benchmark!$B$15:$B$22,MATCH(D22,Benchmark!$A$15:$A$22,0)),"")</f>
        <v/>
      </c>
    </row>
    <row r="23" customFormat="false" ht="15" hidden="false" customHeight="false" outlineLevel="0" collapsed="false">
      <c r="A23" s="8" t="str">
        <f aca="false">IF(B23="","",ROW()-4)</f>
        <v/>
      </c>
      <c r="B23" s="11"/>
      <c r="C23" s="11"/>
      <c r="D23" s="11"/>
      <c r="E23" s="18"/>
      <c r="F23" s="19"/>
      <c r="G23" s="11"/>
      <c r="H23" s="11"/>
      <c r="I23" s="11"/>
      <c r="J23" s="8" t="str">
        <f aca="false">IFERROR(INDEX(Benchmark!$B$15:$B$22,MATCH(D23,Benchmark!$A$15:$A$22,0)),"")</f>
        <v/>
      </c>
    </row>
    <row r="24" customFormat="false" ht="15" hidden="false" customHeight="false" outlineLevel="0" collapsed="false">
      <c r="A24" s="8" t="str">
        <f aca="false">IF(B24="","",ROW()-4)</f>
        <v/>
      </c>
      <c r="B24" s="11"/>
      <c r="C24" s="11"/>
      <c r="D24" s="11"/>
      <c r="E24" s="18"/>
      <c r="F24" s="19"/>
      <c r="G24" s="11"/>
      <c r="H24" s="11"/>
      <c r="I24" s="11"/>
      <c r="J24" s="8" t="str">
        <f aca="false">IFERROR(INDEX(Benchmark!$B$15:$B$22,MATCH(D24,Benchmark!$A$15:$A$22,0)),"")</f>
        <v/>
      </c>
    </row>
    <row r="25" customFormat="false" ht="15" hidden="false" customHeight="false" outlineLevel="0" collapsed="false">
      <c r="A25" s="8" t="str">
        <f aca="false">IF(B25="","",ROW()-4)</f>
        <v/>
      </c>
      <c r="B25" s="11"/>
      <c r="C25" s="11"/>
      <c r="D25" s="11"/>
      <c r="E25" s="18"/>
      <c r="F25" s="19"/>
      <c r="G25" s="11"/>
      <c r="H25" s="11"/>
      <c r="I25" s="11"/>
      <c r="J25" s="8" t="str">
        <f aca="false">IFERROR(INDEX(Benchmark!$B$15:$B$22,MATCH(D25,Benchmark!$A$15:$A$22,0)),"")</f>
        <v/>
      </c>
    </row>
    <row r="26" customFormat="false" ht="15" hidden="false" customHeight="false" outlineLevel="0" collapsed="false">
      <c r="A26" s="8" t="str">
        <f aca="false">IF(B26="","",ROW()-4)</f>
        <v/>
      </c>
      <c r="B26" s="11"/>
      <c r="C26" s="11"/>
      <c r="D26" s="11"/>
      <c r="E26" s="18"/>
      <c r="F26" s="19"/>
      <c r="G26" s="11"/>
      <c r="H26" s="11"/>
      <c r="I26" s="11"/>
      <c r="J26" s="8" t="str">
        <f aca="false">IFERROR(INDEX(Benchmark!$B$15:$B$22,MATCH(D26,Benchmark!$A$15:$A$22,0)),"")</f>
        <v/>
      </c>
    </row>
    <row r="27" customFormat="false" ht="15" hidden="false" customHeight="false" outlineLevel="0" collapsed="false">
      <c r="A27" s="8" t="str">
        <f aca="false">IF(B27="","",ROW()-4)</f>
        <v/>
      </c>
      <c r="B27" s="11"/>
      <c r="C27" s="11"/>
      <c r="D27" s="11"/>
      <c r="E27" s="18"/>
      <c r="F27" s="19"/>
      <c r="G27" s="11"/>
      <c r="H27" s="11"/>
      <c r="I27" s="11"/>
      <c r="J27" s="8" t="str">
        <f aca="false">IFERROR(INDEX(Benchmark!$B$15:$B$22,MATCH(D27,Benchmark!$A$15:$A$22,0)),"")</f>
        <v/>
      </c>
    </row>
    <row r="28" customFormat="false" ht="15" hidden="false" customHeight="false" outlineLevel="0" collapsed="false">
      <c r="A28" s="8" t="str">
        <f aca="false">IF(B28="","",ROW()-4)</f>
        <v/>
      </c>
      <c r="B28" s="11"/>
      <c r="C28" s="11"/>
      <c r="D28" s="11"/>
      <c r="E28" s="18"/>
      <c r="F28" s="19"/>
      <c r="G28" s="11"/>
      <c r="H28" s="11"/>
      <c r="I28" s="11"/>
      <c r="J28" s="8" t="str">
        <f aca="false">IFERROR(INDEX(Benchmark!$B$15:$B$22,MATCH(D28,Benchmark!$A$15:$A$22,0)),"")</f>
        <v/>
      </c>
    </row>
    <row r="29" customFormat="false" ht="15" hidden="false" customHeight="false" outlineLevel="0" collapsed="false">
      <c r="A29" s="8" t="str">
        <f aca="false">IF(B29="","",ROW()-4)</f>
        <v/>
      </c>
      <c r="B29" s="11"/>
      <c r="C29" s="11"/>
      <c r="D29" s="11"/>
      <c r="E29" s="18"/>
      <c r="F29" s="19"/>
      <c r="G29" s="11"/>
      <c r="H29" s="11"/>
      <c r="I29" s="11"/>
      <c r="J29" s="8" t="str">
        <f aca="false">IFERROR(INDEX(Benchmark!$B$15:$B$22,MATCH(D29,Benchmark!$A$15:$A$22,0)),"")</f>
        <v/>
      </c>
    </row>
    <row r="30" customFormat="false" ht="15" hidden="false" customHeight="false" outlineLevel="0" collapsed="false">
      <c r="A30" s="8" t="str">
        <f aca="false">IF(B30="","",ROW()-4)</f>
        <v/>
      </c>
      <c r="B30" s="11"/>
      <c r="C30" s="11"/>
      <c r="D30" s="11"/>
      <c r="E30" s="18"/>
      <c r="F30" s="19"/>
      <c r="G30" s="11"/>
      <c r="H30" s="11"/>
      <c r="I30" s="11"/>
      <c r="J30" s="8" t="str">
        <f aca="false">IFERROR(INDEX(Benchmark!$B$15:$B$22,MATCH(D30,Benchmark!$A$15:$A$22,0)),"")</f>
        <v/>
      </c>
    </row>
    <row r="31" customFormat="false" ht="15" hidden="false" customHeight="false" outlineLevel="0" collapsed="false">
      <c r="A31" s="8" t="str">
        <f aca="false">IF(B31="","",ROW()-4)</f>
        <v/>
      </c>
      <c r="B31" s="11"/>
      <c r="C31" s="11"/>
      <c r="D31" s="11"/>
      <c r="E31" s="18"/>
      <c r="F31" s="19"/>
      <c r="G31" s="11"/>
      <c r="H31" s="11"/>
      <c r="I31" s="11"/>
      <c r="J31" s="8" t="str">
        <f aca="false">IFERROR(INDEX(Benchmark!$B$15:$B$22,MATCH(D31,Benchmark!$A$15:$A$22,0)),"")</f>
        <v/>
      </c>
    </row>
    <row r="32" customFormat="false" ht="15" hidden="false" customHeight="false" outlineLevel="0" collapsed="false">
      <c r="A32" s="8" t="str">
        <f aca="false">IF(B32="","",ROW()-4)</f>
        <v/>
      </c>
      <c r="B32" s="11"/>
      <c r="C32" s="11"/>
      <c r="D32" s="11"/>
      <c r="E32" s="18"/>
      <c r="F32" s="19"/>
      <c r="G32" s="11"/>
      <c r="H32" s="11"/>
      <c r="I32" s="11"/>
      <c r="J32" s="8" t="str">
        <f aca="false">IFERROR(INDEX(Benchmark!$B$15:$B$22,MATCH(D32,Benchmark!$A$15:$A$22,0)),"")</f>
        <v/>
      </c>
    </row>
    <row r="33" customFormat="false" ht="15" hidden="false" customHeight="false" outlineLevel="0" collapsed="false">
      <c r="A33" s="8" t="str">
        <f aca="false">IF(B33="","",ROW()-4)</f>
        <v/>
      </c>
      <c r="B33" s="11"/>
      <c r="C33" s="11"/>
      <c r="D33" s="11"/>
      <c r="E33" s="18"/>
      <c r="F33" s="19"/>
      <c r="G33" s="11"/>
      <c r="H33" s="11"/>
      <c r="I33" s="11"/>
      <c r="J33" s="8" t="str">
        <f aca="false">IFERROR(INDEX(Benchmark!$B$15:$B$22,MATCH(D33,Benchmark!$A$15:$A$22,0)),"")</f>
        <v/>
      </c>
    </row>
    <row r="34" customFormat="false" ht="15" hidden="false" customHeight="false" outlineLevel="0" collapsed="false">
      <c r="A34" s="8" t="str">
        <f aca="false">IF(B34="","",ROW()-4)</f>
        <v/>
      </c>
      <c r="B34" s="11"/>
      <c r="C34" s="11"/>
      <c r="D34" s="11"/>
      <c r="E34" s="18"/>
      <c r="F34" s="19"/>
      <c r="G34" s="11"/>
      <c r="H34" s="11"/>
      <c r="I34" s="11"/>
      <c r="J34" s="8" t="str">
        <f aca="false">IFERROR(INDEX(Benchmark!$B$15:$B$22,MATCH(D34,Benchmark!$A$15:$A$22,0)),"")</f>
        <v/>
      </c>
    </row>
    <row r="35" customFormat="false" ht="15" hidden="false" customHeight="false" outlineLevel="0" collapsed="false">
      <c r="A35" s="8" t="str">
        <f aca="false">IF(B35="","",ROW()-4)</f>
        <v/>
      </c>
      <c r="B35" s="11"/>
      <c r="C35" s="11"/>
      <c r="D35" s="11"/>
      <c r="E35" s="18"/>
      <c r="F35" s="19"/>
      <c r="G35" s="11"/>
      <c r="H35" s="11"/>
      <c r="I35" s="11"/>
      <c r="J35" s="8" t="str">
        <f aca="false">IFERROR(INDEX(Benchmark!$B$15:$B$22,MATCH(D35,Benchmark!$A$15:$A$22,0)),"")</f>
        <v/>
      </c>
    </row>
    <row r="36" customFormat="false" ht="15" hidden="false" customHeight="false" outlineLevel="0" collapsed="false">
      <c r="A36" s="8" t="str">
        <f aca="false">IF(B36="","",ROW()-4)</f>
        <v/>
      </c>
      <c r="B36" s="11"/>
      <c r="C36" s="11"/>
      <c r="D36" s="11"/>
      <c r="E36" s="18"/>
      <c r="F36" s="19"/>
      <c r="G36" s="11"/>
      <c r="H36" s="11"/>
      <c r="I36" s="11"/>
      <c r="J36" s="8" t="str">
        <f aca="false">IFERROR(INDEX(Benchmark!$B$15:$B$22,MATCH(D36,Benchmark!$A$15:$A$22,0)),"")</f>
        <v/>
      </c>
    </row>
    <row r="37" customFormat="false" ht="15" hidden="false" customHeight="false" outlineLevel="0" collapsed="false">
      <c r="A37" s="8" t="str">
        <f aca="false">IF(B37="","",ROW()-4)</f>
        <v/>
      </c>
      <c r="B37" s="11"/>
      <c r="C37" s="11"/>
      <c r="D37" s="11"/>
      <c r="E37" s="18"/>
      <c r="F37" s="19"/>
      <c r="G37" s="11"/>
      <c r="H37" s="11"/>
      <c r="I37" s="11"/>
      <c r="J37" s="8" t="str">
        <f aca="false">IFERROR(INDEX(Benchmark!$B$15:$B$22,MATCH(D37,Benchmark!$A$15:$A$22,0)),"")</f>
        <v/>
      </c>
    </row>
    <row r="38" customFormat="false" ht="15" hidden="false" customHeight="false" outlineLevel="0" collapsed="false">
      <c r="A38" s="8" t="str">
        <f aca="false">IF(B38="","",ROW()-4)</f>
        <v/>
      </c>
      <c r="B38" s="11"/>
      <c r="C38" s="11"/>
      <c r="D38" s="11"/>
      <c r="E38" s="18"/>
      <c r="F38" s="19"/>
      <c r="G38" s="11"/>
      <c r="H38" s="11"/>
      <c r="I38" s="11"/>
      <c r="J38" s="8" t="str">
        <f aca="false">IFERROR(INDEX(Benchmark!$B$15:$B$22,MATCH(D38,Benchmark!$A$15:$A$22,0)),"")</f>
        <v/>
      </c>
    </row>
    <row r="39" customFormat="false" ht="15" hidden="false" customHeight="false" outlineLevel="0" collapsed="false">
      <c r="A39" s="8" t="str">
        <f aca="false">IF(B39="","",ROW()-4)</f>
        <v/>
      </c>
      <c r="B39" s="11"/>
      <c r="C39" s="11"/>
      <c r="D39" s="11"/>
      <c r="E39" s="18"/>
      <c r="F39" s="19"/>
      <c r="G39" s="11"/>
      <c r="H39" s="11"/>
      <c r="I39" s="11"/>
      <c r="J39" s="8" t="str">
        <f aca="false">IFERROR(INDEX(Benchmark!$B$15:$B$22,MATCH(D39,Benchmark!$A$15:$A$22,0)),"")</f>
        <v/>
      </c>
    </row>
    <row r="40" customFormat="false" ht="15" hidden="false" customHeight="false" outlineLevel="0" collapsed="false">
      <c r="A40" s="8" t="str">
        <f aca="false">IF(B40="","",ROW()-4)</f>
        <v/>
      </c>
      <c r="B40" s="11"/>
      <c r="C40" s="11"/>
      <c r="D40" s="11"/>
      <c r="E40" s="18"/>
      <c r="F40" s="19"/>
      <c r="G40" s="11"/>
      <c r="H40" s="11"/>
      <c r="I40" s="11"/>
      <c r="J40" s="8" t="str">
        <f aca="false">IFERROR(INDEX(Benchmark!$B$15:$B$22,MATCH(D40,Benchmark!$A$15:$A$22,0)),"")</f>
        <v/>
      </c>
    </row>
    <row r="41" customFormat="false" ht="15" hidden="false" customHeight="false" outlineLevel="0" collapsed="false">
      <c r="A41" s="8" t="str">
        <f aca="false">IF(B41="","",ROW()-4)</f>
        <v/>
      </c>
      <c r="B41" s="11"/>
      <c r="C41" s="11"/>
      <c r="D41" s="11"/>
      <c r="E41" s="18"/>
      <c r="F41" s="19"/>
      <c r="G41" s="11"/>
      <c r="H41" s="11"/>
      <c r="I41" s="11"/>
      <c r="J41" s="8" t="str">
        <f aca="false">IFERROR(INDEX(Benchmark!$B$15:$B$22,MATCH(D41,Benchmark!$A$15:$A$22,0)),"")</f>
        <v/>
      </c>
    </row>
    <row r="42" customFormat="false" ht="15" hidden="false" customHeight="false" outlineLevel="0" collapsed="false">
      <c r="A42" s="8" t="str">
        <f aca="false">IF(B42="","",ROW()-4)</f>
        <v/>
      </c>
      <c r="B42" s="11"/>
      <c r="C42" s="11"/>
      <c r="D42" s="11"/>
      <c r="E42" s="18"/>
      <c r="F42" s="19"/>
      <c r="G42" s="11"/>
      <c r="H42" s="11"/>
      <c r="I42" s="11"/>
      <c r="J42" s="8" t="str">
        <f aca="false">IFERROR(INDEX(Benchmark!$B$15:$B$22,MATCH(D42,Benchmark!$A$15:$A$22,0)),"")</f>
        <v/>
      </c>
    </row>
    <row r="43" customFormat="false" ht="15" hidden="false" customHeight="false" outlineLevel="0" collapsed="false">
      <c r="A43" s="8" t="str">
        <f aca="false">IF(B43="","",ROW()-4)</f>
        <v/>
      </c>
      <c r="B43" s="11"/>
      <c r="C43" s="11"/>
      <c r="D43" s="11"/>
      <c r="E43" s="18"/>
      <c r="F43" s="19"/>
      <c r="G43" s="11"/>
      <c r="H43" s="11"/>
      <c r="I43" s="11"/>
      <c r="J43" s="8" t="str">
        <f aca="false">IFERROR(INDEX(Benchmark!$B$15:$B$22,MATCH(D43,Benchmark!$A$15:$A$22,0)),"")</f>
        <v/>
      </c>
    </row>
    <row r="44" customFormat="false" ht="15" hidden="false" customHeight="false" outlineLevel="0" collapsed="false">
      <c r="A44" s="8" t="str">
        <f aca="false">IF(B44="","",ROW()-4)</f>
        <v/>
      </c>
      <c r="B44" s="11"/>
      <c r="C44" s="11"/>
      <c r="D44" s="11"/>
      <c r="E44" s="18"/>
      <c r="F44" s="19"/>
      <c r="G44" s="11"/>
      <c r="H44" s="11"/>
      <c r="I44" s="11"/>
      <c r="J44" s="8" t="str">
        <f aca="false">IFERROR(INDEX(Benchmark!$B$15:$B$22,MATCH(D44,Benchmark!$A$15:$A$22,0)),"")</f>
        <v/>
      </c>
    </row>
    <row r="45" customFormat="false" ht="15" hidden="false" customHeight="false" outlineLevel="0" collapsed="false">
      <c r="A45" s="8" t="str">
        <f aca="false">IF(B45="","",ROW()-4)</f>
        <v/>
      </c>
      <c r="B45" s="11"/>
      <c r="C45" s="11"/>
      <c r="D45" s="11"/>
      <c r="E45" s="18"/>
      <c r="F45" s="19"/>
      <c r="G45" s="11"/>
      <c r="H45" s="11"/>
      <c r="I45" s="11"/>
      <c r="J45" s="8" t="str">
        <f aca="false">IFERROR(INDEX(Benchmark!$B$15:$B$22,MATCH(D45,Benchmark!$A$15:$A$22,0)),"")</f>
        <v/>
      </c>
    </row>
    <row r="46" customFormat="false" ht="15" hidden="false" customHeight="false" outlineLevel="0" collapsed="false">
      <c r="A46" s="8" t="str">
        <f aca="false">IF(B46="","",ROW()-4)</f>
        <v/>
      </c>
      <c r="B46" s="11"/>
      <c r="C46" s="11"/>
      <c r="D46" s="11"/>
      <c r="E46" s="18"/>
      <c r="F46" s="19"/>
      <c r="G46" s="11"/>
      <c r="H46" s="11"/>
      <c r="I46" s="11"/>
      <c r="J46" s="8" t="str">
        <f aca="false">IFERROR(INDEX(Benchmark!$B$15:$B$22,MATCH(D46,Benchmark!$A$15:$A$22,0)),"")</f>
        <v/>
      </c>
    </row>
    <row r="47" customFormat="false" ht="15" hidden="false" customHeight="false" outlineLevel="0" collapsed="false">
      <c r="A47" s="8" t="str">
        <f aca="false">IF(B47="","",ROW()-4)</f>
        <v/>
      </c>
      <c r="B47" s="11"/>
      <c r="C47" s="11"/>
      <c r="D47" s="11"/>
      <c r="E47" s="18"/>
      <c r="F47" s="19"/>
      <c r="G47" s="11"/>
      <c r="H47" s="11"/>
      <c r="I47" s="11"/>
      <c r="J47" s="8" t="str">
        <f aca="false">IFERROR(INDEX(Benchmark!$B$15:$B$22,MATCH(D47,Benchmark!$A$15:$A$22,0)),"")</f>
        <v/>
      </c>
    </row>
    <row r="48" customFormat="false" ht="15" hidden="false" customHeight="false" outlineLevel="0" collapsed="false">
      <c r="A48" s="8" t="str">
        <f aca="false">IF(B48="","",ROW()-4)</f>
        <v/>
      </c>
      <c r="B48" s="11"/>
      <c r="C48" s="11"/>
      <c r="D48" s="11"/>
      <c r="E48" s="18"/>
      <c r="F48" s="19"/>
      <c r="G48" s="11"/>
      <c r="H48" s="11"/>
      <c r="I48" s="11"/>
      <c r="J48" s="8" t="str">
        <f aca="false">IFERROR(INDEX(Benchmark!$B$15:$B$22,MATCH(D48,Benchmark!$A$15:$A$22,0)),"")</f>
        <v/>
      </c>
    </row>
    <row r="49" customFormat="false" ht="15" hidden="false" customHeight="false" outlineLevel="0" collapsed="false">
      <c r="A49" s="8" t="str">
        <f aca="false">IF(B49="","",ROW()-4)</f>
        <v/>
      </c>
      <c r="B49" s="11"/>
      <c r="C49" s="11"/>
      <c r="D49" s="11"/>
      <c r="E49" s="18"/>
      <c r="F49" s="19"/>
      <c r="G49" s="11"/>
      <c r="H49" s="11"/>
      <c r="I49" s="11"/>
      <c r="J49" s="8" t="str">
        <f aca="false">IFERROR(INDEX(Benchmark!$B$15:$B$22,MATCH(D49,Benchmark!$A$15:$A$22,0)),"")</f>
        <v/>
      </c>
    </row>
    <row r="50" customFormat="false" ht="15" hidden="false" customHeight="false" outlineLevel="0" collapsed="false">
      <c r="A50" s="8" t="str">
        <f aca="false">IF(B50="","",ROW()-4)</f>
        <v/>
      </c>
      <c r="B50" s="11"/>
      <c r="C50" s="11"/>
      <c r="D50" s="11"/>
      <c r="E50" s="18"/>
      <c r="F50" s="19"/>
      <c r="G50" s="11"/>
      <c r="H50" s="11"/>
      <c r="I50" s="11"/>
      <c r="J50" s="8" t="str">
        <f aca="false">IFERROR(INDEX(Benchmark!$B$15:$B$22,MATCH(D50,Benchmark!$A$15:$A$22,0)),"")</f>
        <v/>
      </c>
    </row>
    <row r="51" customFormat="false" ht="15" hidden="false" customHeight="false" outlineLevel="0" collapsed="false">
      <c r="A51" s="8" t="str">
        <f aca="false">IF(B51="","",ROW()-4)</f>
        <v/>
      </c>
      <c r="B51" s="11"/>
      <c r="C51" s="11"/>
      <c r="D51" s="11"/>
      <c r="E51" s="18"/>
      <c r="F51" s="19"/>
      <c r="G51" s="11"/>
      <c r="H51" s="11"/>
      <c r="I51" s="11"/>
      <c r="J51" s="8" t="str">
        <f aca="false">IFERROR(INDEX(Benchmark!$B$15:$B$22,MATCH(D51,Benchmark!$A$15:$A$22,0)),"")</f>
        <v/>
      </c>
    </row>
    <row r="52" customFormat="false" ht="15" hidden="false" customHeight="false" outlineLevel="0" collapsed="false">
      <c r="A52" s="8" t="str">
        <f aca="false">IF(B52="","",ROW()-4)</f>
        <v/>
      </c>
      <c r="B52" s="11"/>
      <c r="C52" s="11"/>
      <c r="D52" s="11"/>
      <c r="E52" s="18"/>
      <c r="F52" s="19"/>
      <c r="G52" s="11"/>
      <c r="H52" s="11"/>
      <c r="I52" s="11"/>
      <c r="J52" s="8" t="str">
        <f aca="false">IFERROR(INDEX(Benchmark!$B$15:$B$22,MATCH(D52,Benchmark!$A$15:$A$22,0)),"")</f>
        <v/>
      </c>
    </row>
    <row r="53" customFormat="false" ht="15" hidden="false" customHeight="false" outlineLevel="0" collapsed="false">
      <c r="A53" s="8" t="str">
        <f aca="false">IF(B53="","",ROW()-4)</f>
        <v/>
      </c>
      <c r="B53" s="11"/>
      <c r="C53" s="11"/>
      <c r="D53" s="11"/>
      <c r="E53" s="18"/>
      <c r="F53" s="19"/>
      <c r="G53" s="11"/>
      <c r="H53" s="11"/>
      <c r="I53" s="11"/>
      <c r="J53" s="8" t="str">
        <f aca="false">IFERROR(INDEX(Benchmark!$B$15:$B$22,MATCH(D53,Benchmark!$A$15:$A$22,0)),"")</f>
        <v/>
      </c>
    </row>
    <row r="54" customFormat="false" ht="15" hidden="false" customHeight="false" outlineLevel="0" collapsed="false">
      <c r="A54" s="8" t="str">
        <f aca="false">IF(B54="","",ROW()-4)</f>
        <v/>
      </c>
      <c r="B54" s="11"/>
      <c r="C54" s="11"/>
      <c r="D54" s="11"/>
      <c r="E54" s="18"/>
      <c r="F54" s="19"/>
      <c r="G54" s="11"/>
      <c r="H54" s="11"/>
      <c r="I54" s="11"/>
      <c r="J54" s="8" t="str">
        <f aca="false">IFERROR(INDEX(Benchmark!$B$15:$B$22,MATCH(D54,Benchmark!$A$15:$A$22,0)),"")</f>
        <v/>
      </c>
    </row>
    <row r="55" customFormat="false" ht="15" hidden="false" customHeight="false" outlineLevel="0" collapsed="false">
      <c r="A55" s="8" t="str">
        <f aca="false">IF(B55="","",ROW()-4)</f>
        <v/>
      </c>
      <c r="B55" s="11"/>
      <c r="C55" s="11"/>
      <c r="D55" s="11"/>
      <c r="E55" s="18"/>
      <c r="F55" s="19"/>
      <c r="G55" s="11"/>
      <c r="H55" s="11"/>
      <c r="I55" s="11"/>
      <c r="J55" s="8" t="str">
        <f aca="false">IFERROR(INDEX(Benchmark!$B$15:$B$22,MATCH(D55,Benchmark!$A$15:$A$22,0)),"")</f>
        <v/>
      </c>
    </row>
    <row r="56" customFormat="false" ht="15" hidden="false" customHeight="false" outlineLevel="0" collapsed="false">
      <c r="A56" s="8" t="str">
        <f aca="false">IF(B56="","",ROW()-4)</f>
        <v/>
      </c>
      <c r="B56" s="11"/>
      <c r="C56" s="11"/>
      <c r="D56" s="11"/>
      <c r="E56" s="18"/>
      <c r="F56" s="19"/>
      <c r="G56" s="11"/>
      <c r="H56" s="11"/>
      <c r="I56" s="11"/>
      <c r="J56" s="8" t="str">
        <f aca="false">IFERROR(INDEX(Benchmark!$B$15:$B$22,MATCH(D56,Benchmark!$A$15:$A$22,0)),"")</f>
        <v/>
      </c>
    </row>
    <row r="57" customFormat="false" ht="15" hidden="false" customHeight="false" outlineLevel="0" collapsed="false">
      <c r="A57" s="8" t="str">
        <f aca="false">IF(B57="","",ROW()-4)</f>
        <v/>
      </c>
      <c r="B57" s="11"/>
      <c r="C57" s="11"/>
      <c r="D57" s="11"/>
      <c r="E57" s="18"/>
      <c r="F57" s="19"/>
      <c r="G57" s="11"/>
      <c r="H57" s="11"/>
      <c r="I57" s="11"/>
      <c r="J57" s="8" t="str">
        <f aca="false">IFERROR(INDEX(Benchmark!$B$15:$B$22,MATCH(D57,Benchmark!$A$15:$A$22,0)),"")</f>
        <v/>
      </c>
    </row>
    <row r="58" customFormat="false" ht="15" hidden="false" customHeight="false" outlineLevel="0" collapsed="false">
      <c r="A58" s="8" t="str">
        <f aca="false">IF(B58="","",ROW()-4)</f>
        <v/>
      </c>
      <c r="B58" s="11"/>
      <c r="C58" s="11"/>
      <c r="D58" s="11"/>
      <c r="E58" s="18"/>
      <c r="F58" s="19"/>
      <c r="G58" s="11"/>
      <c r="H58" s="11"/>
      <c r="I58" s="11"/>
      <c r="J58" s="8" t="str">
        <f aca="false">IFERROR(INDEX(Benchmark!$B$15:$B$22,MATCH(D58,Benchmark!$A$15:$A$22,0)),"")</f>
        <v/>
      </c>
    </row>
    <row r="59" customFormat="false" ht="15" hidden="false" customHeight="false" outlineLevel="0" collapsed="false">
      <c r="A59" s="8" t="str">
        <f aca="false">IF(B59="","",ROW()-4)</f>
        <v/>
      </c>
      <c r="B59" s="11"/>
      <c r="C59" s="11"/>
      <c r="D59" s="11"/>
      <c r="E59" s="18"/>
      <c r="F59" s="19"/>
      <c r="G59" s="11"/>
      <c r="H59" s="11"/>
      <c r="I59" s="11"/>
      <c r="J59" s="8" t="str">
        <f aca="false">IFERROR(INDEX(Benchmark!$B$15:$B$22,MATCH(D59,Benchmark!$A$15:$A$22,0)),"")</f>
        <v/>
      </c>
    </row>
    <row r="60" customFormat="false" ht="15" hidden="false" customHeight="false" outlineLevel="0" collapsed="false">
      <c r="A60" s="8" t="str">
        <f aca="false">IF(B60="","",ROW()-4)</f>
        <v/>
      </c>
      <c r="B60" s="11"/>
      <c r="C60" s="11"/>
      <c r="D60" s="11"/>
      <c r="E60" s="18"/>
      <c r="F60" s="19"/>
      <c r="G60" s="11"/>
      <c r="H60" s="11"/>
      <c r="I60" s="11"/>
      <c r="J60" s="8" t="str">
        <f aca="false">IFERROR(INDEX(Benchmark!$B$15:$B$22,MATCH(D60,Benchmark!$A$15:$A$22,0)),"")</f>
        <v/>
      </c>
    </row>
    <row r="61" customFormat="false" ht="15" hidden="false" customHeight="false" outlineLevel="0" collapsed="false">
      <c r="A61" s="8" t="str">
        <f aca="false">IF(B61="","",ROW()-4)</f>
        <v/>
      </c>
      <c r="B61" s="11"/>
      <c r="C61" s="11"/>
      <c r="D61" s="11"/>
      <c r="E61" s="18"/>
      <c r="F61" s="19"/>
      <c r="G61" s="11"/>
      <c r="H61" s="11"/>
      <c r="I61" s="11"/>
      <c r="J61" s="8" t="str">
        <f aca="false">IFERROR(INDEX(Benchmark!$B$15:$B$22,MATCH(D61,Benchmark!$A$15:$A$22,0)),"")</f>
        <v/>
      </c>
    </row>
    <row r="62" customFormat="false" ht="15" hidden="false" customHeight="false" outlineLevel="0" collapsed="false">
      <c r="A62" s="8" t="str">
        <f aca="false">IF(B62="","",ROW()-4)</f>
        <v/>
      </c>
      <c r="B62" s="11"/>
      <c r="C62" s="11"/>
      <c r="D62" s="11"/>
      <c r="E62" s="18"/>
      <c r="F62" s="19"/>
      <c r="G62" s="11"/>
      <c r="H62" s="11"/>
      <c r="I62" s="11"/>
      <c r="J62" s="8" t="str">
        <f aca="false">IFERROR(INDEX(Benchmark!$B$15:$B$22,MATCH(D62,Benchmark!$A$15:$A$22,0)),"")</f>
        <v/>
      </c>
    </row>
    <row r="63" customFormat="false" ht="15" hidden="false" customHeight="false" outlineLevel="0" collapsed="false">
      <c r="A63" s="8" t="str">
        <f aca="false">IF(B63="","",ROW()-4)</f>
        <v/>
      </c>
      <c r="B63" s="11"/>
      <c r="C63" s="11"/>
      <c r="D63" s="11"/>
      <c r="E63" s="18"/>
      <c r="F63" s="19"/>
      <c r="G63" s="11"/>
      <c r="H63" s="11"/>
      <c r="I63" s="11"/>
      <c r="J63" s="8" t="str">
        <f aca="false">IFERROR(INDEX(Benchmark!$B$15:$B$22,MATCH(D63,Benchmark!$A$15:$A$22,0)),"")</f>
        <v/>
      </c>
    </row>
    <row r="64" customFormat="false" ht="15" hidden="false" customHeight="false" outlineLevel="0" collapsed="false">
      <c r="A64" s="8" t="str">
        <f aca="false">IF(B64="","",ROW()-4)</f>
        <v/>
      </c>
      <c r="B64" s="11"/>
      <c r="C64" s="11"/>
      <c r="D64" s="11"/>
      <c r="E64" s="18"/>
      <c r="F64" s="19"/>
      <c r="G64" s="11"/>
      <c r="H64" s="11"/>
      <c r="I64" s="11"/>
      <c r="J64" s="8" t="str">
        <f aca="false">IFERROR(INDEX(Benchmark!$B$15:$B$22,MATCH(D64,Benchmark!$A$15:$A$22,0)),"")</f>
        <v/>
      </c>
    </row>
  </sheetData>
  <dataValidations count="1">
    <dataValidation allowBlank="true" errorStyle="stop" operator="between" showDropDown="false" showErrorMessage="false" showInputMessage="false" sqref="D5:D64" type="list">
      <formula1>"Outreach,Responded,Persona Fit,Sent to Brand,Approved,Confirmed,Completed,Dropped"</formula1>
      <formula2>0</formula2>
    </dataValidation>
  </dataValidations>
  <printOptions headings="false" gridLines="false" gridLinesSet="true" horizontalCentered="false" verticalCentered="false"/>
  <pageMargins left="0.75" right="0.75" top="1" bottom="1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LibreOffice/24.2.7.2$Linux_X86_64 LibreOffice_project/420$Build-2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2026-07-28T07:51:10Z</dcterms:created>
  <dc:creator>openpyxl</dc:creator>
  <dc:description/>
  <dc:language>en-US</dc:language>
  <cp:lastModifiedBy/>
  <dcterms:modified xsi:type="dcterms:W3CDTF">2026-07-28T07:51:10Z</dcterms:modified>
  <cp:revision>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